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40" tabRatio="710" activeTab="0"/>
  </bookViews>
  <sheets>
    <sheet name="总成绩" sheetId="6" r:id="rId1"/>
  </sheets>
  <definedNames>
    <definedName name="_xlnm._FilterDatabase" localSheetId="0" hidden="1">'总成绩'!$A$3:$O$21</definedName>
    <definedName name="_xlnm.Print_Titles" localSheetId="0">'总成绩'!$A:$I,'总成绩'!$1:$3</definedName>
  </definedNames>
  <calcPr calcId="144525"/>
</workbook>
</file>

<file path=xl/sharedStrings.xml><?xml version="1.0" encoding="utf-8"?>
<sst xmlns="http://schemas.openxmlformats.org/spreadsheetml/2006/main" count="40" uniqueCount="35">
  <si>
    <t>平湖市人民法院司法雇员总成绩汇总表</t>
  </si>
  <si>
    <t>序号</t>
  </si>
  <si>
    <t>报考单位</t>
  </si>
  <si>
    <t>职位及人数</t>
  </si>
  <si>
    <t>准考证号</t>
  </si>
  <si>
    <t>笔试  成绩</t>
  </si>
  <si>
    <t>技能成绩</t>
  </si>
  <si>
    <t>面试  成绩</t>
  </si>
  <si>
    <t>总分</t>
  </si>
  <si>
    <t>是否进入体检</t>
  </si>
  <si>
    <t>听打
卷面分</t>
  </si>
  <si>
    <t>看打
卷面分</t>
  </si>
  <si>
    <t>平湖 法院</t>
  </si>
  <si>
    <r>
      <rPr>
        <sz val="11"/>
        <rFont val="宋体"/>
        <family val="2"/>
      </rPr>
      <t>司法雇员</t>
    </r>
    <r>
      <rPr>
        <sz val="11"/>
        <rFont val="Times New Roman"/>
        <family val="2"/>
      </rPr>
      <t xml:space="preserve">
</t>
    </r>
    <r>
      <rPr>
        <sz val="11"/>
        <rFont val="宋体"/>
        <family val="2"/>
      </rPr>
      <t>（</t>
    </r>
    <r>
      <rPr>
        <sz val="11"/>
        <rFont val="Times New Roman"/>
        <family val="2"/>
      </rPr>
      <t>6</t>
    </r>
    <r>
      <rPr>
        <sz val="11"/>
        <rFont val="宋体"/>
        <family val="2"/>
      </rPr>
      <t>人）</t>
    </r>
  </si>
  <si>
    <t>20240010115</t>
  </si>
  <si>
    <t>20240010121</t>
  </si>
  <si>
    <t>是</t>
  </si>
  <si>
    <t>20240010202</t>
  </si>
  <si>
    <t>20240010206</t>
  </si>
  <si>
    <t>20240010208</t>
  </si>
  <si>
    <t>20240010209</t>
  </si>
  <si>
    <t>20240010212</t>
  </si>
  <si>
    <t>20240010214</t>
  </si>
  <si>
    <t>20240010219</t>
  </si>
  <si>
    <t>20240010223</t>
  </si>
  <si>
    <t>20240010229</t>
  </si>
  <si>
    <t>20240010230</t>
  </si>
  <si>
    <t>20240010307</t>
  </si>
  <si>
    <t>20240010310</t>
  </si>
  <si>
    <t>20240010315</t>
  </si>
  <si>
    <t>20240010317</t>
  </si>
  <si>
    <t>20240010323</t>
  </si>
  <si>
    <t>缺考</t>
  </si>
  <si>
    <t>20240010327</t>
  </si>
  <si>
    <r>
      <t>注：总分</t>
    </r>
    <r>
      <rPr>
        <sz val="11"/>
        <rFont val="Times New Roman"/>
        <family val="2"/>
      </rPr>
      <t>=</t>
    </r>
    <r>
      <rPr>
        <sz val="11"/>
        <rFont val="宋体"/>
        <family val="2"/>
      </rPr>
      <t>﹝笔试成绩</t>
    </r>
    <r>
      <rPr>
        <sz val="11"/>
        <rFont val="Times New Roman"/>
        <family val="2"/>
      </rPr>
      <t>*40%+</t>
    </r>
    <r>
      <rPr>
        <sz val="11"/>
        <rFont val="宋体"/>
        <family val="2"/>
      </rPr>
      <t>（听打卷面分</t>
    </r>
    <r>
      <rPr>
        <sz val="11"/>
        <rFont val="Times New Roman"/>
        <family val="2"/>
      </rPr>
      <t>*50%+</t>
    </r>
    <r>
      <rPr>
        <sz val="11"/>
        <rFont val="宋体"/>
        <family val="2"/>
      </rPr>
      <t>看打卷面分</t>
    </r>
    <r>
      <rPr>
        <sz val="11"/>
        <rFont val="Times New Roman"/>
        <family val="2"/>
      </rPr>
      <t>*50%</t>
    </r>
    <r>
      <rPr>
        <sz val="11"/>
        <rFont val="宋体"/>
        <family val="2"/>
      </rPr>
      <t>）</t>
    </r>
    <r>
      <rPr>
        <sz val="11"/>
        <rFont val="Times New Roman"/>
        <family val="2"/>
      </rPr>
      <t>*60%</t>
    </r>
    <r>
      <rPr>
        <sz val="11"/>
        <rFont val="宋体"/>
        <family val="2"/>
      </rPr>
      <t>﹞</t>
    </r>
    <r>
      <rPr>
        <sz val="11"/>
        <rFont val="Times New Roman"/>
        <family val="2"/>
      </rPr>
      <t>*40%+</t>
    </r>
    <r>
      <rPr>
        <sz val="11"/>
        <rFont val="宋体"/>
        <family val="2"/>
      </rPr>
      <t>面试成绩</t>
    </r>
    <r>
      <rPr>
        <sz val="11"/>
        <rFont val="Times New Roman"/>
        <family val="2"/>
      </rPr>
      <t>*60%</t>
    </r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</si>
</sst>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178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2"/>
    </font>
    <font>
      <b/>
      <sz val="16"/>
      <name val="华文中宋"/>
      <family val="2"/>
    </font>
    <font>
      <sz val="12"/>
      <name val="黑体"/>
      <family val="2"/>
    </font>
    <font>
      <sz val="11"/>
      <name val="宋体"/>
      <family val="2"/>
    </font>
    <font>
      <sz val="11"/>
      <color theme="1"/>
      <name val="Times New Roman"/>
      <family val="2"/>
    </font>
    <font>
      <sz val="10"/>
      <name val="宋体"/>
      <family val="2"/>
    </font>
    <font>
      <sz val="9"/>
      <name val="黑体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 vertical="center"/>
      <protection/>
    </xf>
    <xf numFmtId="0" fontId="1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0" fillId="4" borderId="0" applyNumberFormat="0" applyBorder="0" applyProtection="0">
      <alignment/>
    </xf>
    <xf numFmtId="0" fontId="27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0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0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3" borderId="0" applyNumberFormat="0" applyBorder="0" applyProtection="0">
      <alignment/>
    </xf>
    <xf numFmtId="0" fontId="25" fillId="14" borderId="1" applyNumberFormat="0" applyProtection="0">
      <alignment/>
    </xf>
    <xf numFmtId="0" fontId="1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0" borderId="2" applyNumberFormat="0" applyFill="0" applyProtection="0">
      <alignment/>
    </xf>
    <xf numFmtId="0" fontId="20" fillId="20" borderId="0" applyNumberFormat="0" applyBorder="0" applyProtection="0">
      <alignment/>
    </xf>
    <xf numFmtId="0" fontId="16" fillId="21" borderId="3" applyNumberFormat="0" applyProtection="0">
      <alignment/>
    </xf>
    <xf numFmtId="0" fontId="19" fillId="14" borderId="4" applyNumberFormat="0" applyProtection="0">
      <alignment/>
    </xf>
    <xf numFmtId="0" fontId="11" fillId="0" borderId="5" applyNumberFormat="0" applyFill="0" applyProtection="0">
      <alignment/>
    </xf>
    <xf numFmtId="0" fontId="18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0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3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2" fillId="0" borderId="7" applyNumberFormat="0" applyFill="0" applyProtection="0">
      <alignment/>
    </xf>
    <xf numFmtId="0" fontId="10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22" fillId="0" borderId="8" applyNumberFormat="0" applyFill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货币" xfId="27"/>
    <cellStyle name="强调文字颜色 3" xfId="28"/>
    <cellStyle name="百分比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货币[0]" xfId="49"/>
    <cellStyle name="40% - 强调文字颜色 4" xfId="50"/>
    <cellStyle name="千位分隔" xfId="51"/>
    <cellStyle name="已访问的超链接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超链接" xfId="61"/>
    <cellStyle name="千位分隔[0]" xfId="62"/>
    <cellStyle name="标题 2" xfId="63"/>
    <cellStyle name="40% - 强调文字颜色 5" xfId="64"/>
    <cellStyle name="标题 3" xfId="65"/>
    <cellStyle name="强调文字颜色 6" xfId="66"/>
    <cellStyle name="40% - 强调文字颜色 1" xfId="67"/>
    <cellStyle name="链接单元格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62"/>
  <sheetViews>
    <sheetView tabSelected="1" workbookViewId="0" topLeftCell="A2">
      <selection activeCell="A23" sqref="A23:J23"/>
    </sheetView>
  </sheetViews>
  <sheetFormatPr defaultColWidth="9.00390625" defaultRowHeight="15"/>
  <cols>
    <col min="1" max="2" width="6.00390625" style="1" customWidth="1"/>
    <col min="3" max="3" width="13.140625" style="1" customWidth="1"/>
    <col min="4" max="4" width="13.00390625" style="1" customWidth="1"/>
    <col min="5" max="8" width="7.28125" style="1" customWidth="1"/>
    <col min="9" max="9" width="7.28125" style="2" customWidth="1"/>
    <col min="10" max="13" width="9.8515625" style="1" customWidth="1"/>
    <col min="14" max="16384" width="9.00390625" style="1" customWidth="1"/>
  </cols>
  <sheetData>
    <row r="1" spans="1:10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9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 t="s">
        <v>7</v>
      </c>
      <c r="I2" s="4" t="s">
        <v>8</v>
      </c>
      <c r="J2" s="4" t="s">
        <v>9</v>
      </c>
    </row>
    <row r="3" spans="1:10" ht="54.75" customHeight="1">
      <c r="A3" s="4"/>
      <c r="B3" s="4"/>
      <c r="C3" s="4"/>
      <c r="D3" s="4"/>
      <c r="E3" s="4"/>
      <c r="F3" s="14" t="s">
        <v>10</v>
      </c>
      <c r="G3" s="14" t="s">
        <v>11</v>
      </c>
      <c r="H3" s="4"/>
      <c r="I3" s="4"/>
      <c r="J3" s="4"/>
    </row>
    <row r="4" spans="1:10" ht="21.95" customHeight="1">
      <c r="A4" s="5">
        <v>1</v>
      </c>
      <c r="B4" s="6" t="s">
        <v>12</v>
      </c>
      <c r="C4" s="7" t="s">
        <v>13</v>
      </c>
      <c r="D4" s="8" t="s">
        <v>14</v>
      </c>
      <c r="E4" s="15">
        <v>62.7</v>
      </c>
      <c r="F4" s="15">
        <v>67.151</v>
      </c>
      <c r="G4" s="15">
        <v>56.929</v>
      </c>
      <c r="H4" s="15">
        <v>68.4</v>
      </c>
      <c r="I4" s="15">
        <f>(E4*0.4+(F4+G4)*0.5*0.6)*0.4+H4*0.6</f>
        <v>65.9616</v>
      </c>
      <c r="J4" s="16"/>
    </row>
    <row r="5" spans="1:10" ht="21.95" customHeight="1">
      <c r="A5" s="5">
        <v>2</v>
      </c>
      <c r="B5" s="5"/>
      <c r="C5" s="9"/>
      <c r="D5" s="8" t="s">
        <v>15</v>
      </c>
      <c r="E5" s="15">
        <v>74.4</v>
      </c>
      <c r="F5" s="15">
        <v>81.851</v>
      </c>
      <c r="G5" s="15">
        <v>69.793</v>
      </c>
      <c r="H5" s="15">
        <v>88</v>
      </c>
      <c r="I5" s="15">
        <f aca="true" t="shared" si="0" ref="I5:I19">(E5*0.4+(F5+G5)*0.5*0.6)*0.4+H5*0.6</f>
        <v>82.90128</v>
      </c>
      <c r="J5" s="16" t="s">
        <v>16</v>
      </c>
    </row>
    <row r="6" spans="1:10" ht="21.95" customHeight="1">
      <c r="A6" s="5">
        <v>3</v>
      </c>
      <c r="B6" s="5"/>
      <c r="C6" s="9"/>
      <c r="D6" s="8" t="s">
        <v>17</v>
      </c>
      <c r="E6" s="15">
        <v>63.2</v>
      </c>
      <c r="F6" s="15">
        <v>77.677</v>
      </c>
      <c r="G6" s="15">
        <v>65.062</v>
      </c>
      <c r="H6" s="15">
        <v>81.8</v>
      </c>
      <c r="I6" s="15">
        <f t="shared" si="0"/>
        <v>76.32068</v>
      </c>
      <c r="J6" s="16"/>
    </row>
    <row r="7" spans="1:10" ht="21.95" customHeight="1">
      <c r="A7" s="5">
        <v>4</v>
      </c>
      <c r="B7" s="5"/>
      <c r="C7" s="9"/>
      <c r="D7" s="8" t="s">
        <v>18</v>
      </c>
      <c r="E7" s="15">
        <v>73.1</v>
      </c>
      <c r="F7" s="15">
        <v>62.976</v>
      </c>
      <c r="G7" s="15">
        <v>47.303</v>
      </c>
      <c r="H7" s="15">
        <v>89</v>
      </c>
      <c r="I7" s="15">
        <f t="shared" si="0"/>
        <v>78.32948</v>
      </c>
      <c r="J7" s="16" t="s">
        <v>16</v>
      </c>
    </row>
    <row r="8" spans="1:10" ht="21.95" customHeight="1">
      <c r="A8" s="5">
        <v>5</v>
      </c>
      <c r="B8" s="5"/>
      <c r="C8" s="9"/>
      <c r="D8" s="8" t="s">
        <v>19</v>
      </c>
      <c r="E8" s="15">
        <v>71.5</v>
      </c>
      <c r="F8" s="15">
        <v>85.118</v>
      </c>
      <c r="G8" s="15">
        <v>60.415</v>
      </c>
      <c r="H8" s="15">
        <v>85.4</v>
      </c>
      <c r="I8" s="15">
        <f t="shared" si="0"/>
        <v>80.14396</v>
      </c>
      <c r="J8" s="16" t="s">
        <v>16</v>
      </c>
    </row>
    <row r="9" spans="1:10" ht="21.95" customHeight="1">
      <c r="A9" s="5">
        <v>6</v>
      </c>
      <c r="B9" s="5"/>
      <c r="C9" s="9"/>
      <c r="D9" s="8" t="s">
        <v>20</v>
      </c>
      <c r="E9" s="15">
        <v>77.4</v>
      </c>
      <c r="F9" s="15">
        <v>78.584</v>
      </c>
      <c r="G9" s="15">
        <v>51.867</v>
      </c>
      <c r="H9" s="15">
        <v>85.4</v>
      </c>
      <c r="I9" s="15">
        <f t="shared" si="0"/>
        <v>79.27812</v>
      </c>
      <c r="J9" s="16" t="s">
        <v>16</v>
      </c>
    </row>
    <row r="10" spans="1:10" ht="21.95" customHeight="1">
      <c r="A10" s="5">
        <v>7</v>
      </c>
      <c r="B10" s="5"/>
      <c r="C10" s="9"/>
      <c r="D10" s="8" t="s">
        <v>21</v>
      </c>
      <c r="E10" s="15">
        <v>62.7</v>
      </c>
      <c r="F10" s="15">
        <v>80.218</v>
      </c>
      <c r="G10" s="15">
        <v>75.768</v>
      </c>
      <c r="H10" s="15">
        <v>90.8</v>
      </c>
      <c r="I10" s="15">
        <f t="shared" si="0"/>
        <v>83.23032</v>
      </c>
      <c r="J10" s="16" t="s">
        <v>16</v>
      </c>
    </row>
    <row r="11" spans="1:10" ht="21.95" customHeight="1">
      <c r="A11" s="5">
        <v>8</v>
      </c>
      <c r="B11" s="5"/>
      <c r="C11" s="9"/>
      <c r="D11" s="8" t="s">
        <v>22</v>
      </c>
      <c r="E11" s="15">
        <v>59.1</v>
      </c>
      <c r="F11" s="15">
        <v>67.332</v>
      </c>
      <c r="G11" s="15">
        <v>67.801</v>
      </c>
      <c r="H11" s="15">
        <v>87.2</v>
      </c>
      <c r="I11" s="15">
        <f t="shared" si="0"/>
        <v>77.99196</v>
      </c>
      <c r="J11" s="16" t="s">
        <v>16</v>
      </c>
    </row>
    <row r="12" spans="1:10" ht="21.95" customHeight="1">
      <c r="A12" s="5">
        <v>9</v>
      </c>
      <c r="B12" s="5"/>
      <c r="C12" s="9"/>
      <c r="D12" s="8" t="s">
        <v>23</v>
      </c>
      <c r="E12" s="15">
        <v>67.8</v>
      </c>
      <c r="F12" s="15">
        <v>64.519</v>
      </c>
      <c r="G12" s="15">
        <v>51.286</v>
      </c>
      <c r="H12" s="15">
        <v>80.4</v>
      </c>
      <c r="I12" s="15">
        <f t="shared" si="0"/>
        <v>72.9846</v>
      </c>
      <c r="J12" s="16"/>
    </row>
    <row r="13" spans="1:10" ht="21.95" customHeight="1">
      <c r="A13" s="5">
        <v>10</v>
      </c>
      <c r="B13" s="5"/>
      <c r="C13" s="9"/>
      <c r="D13" s="8" t="s">
        <v>24</v>
      </c>
      <c r="E13" s="15">
        <v>60.8</v>
      </c>
      <c r="F13" s="15">
        <v>80.309</v>
      </c>
      <c r="G13" s="15">
        <v>63.817</v>
      </c>
      <c r="H13" s="15">
        <v>84.6</v>
      </c>
      <c r="I13" s="15">
        <f t="shared" si="0"/>
        <v>77.78312</v>
      </c>
      <c r="J13" s="16"/>
    </row>
    <row r="14" spans="1:10" ht="21.95" customHeight="1">
      <c r="A14" s="5">
        <v>11</v>
      </c>
      <c r="B14" s="5"/>
      <c r="C14" s="9"/>
      <c r="D14" s="8" t="s">
        <v>25</v>
      </c>
      <c r="E14" s="15">
        <v>73.3</v>
      </c>
      <c r="F14" s="15">
        <v>52.359</v>
      </c>
      <c r="G14" s="15">
        <v>45.394</v>
      </c>
      <c r="H14" s="15">
        <v>89.8</v>
      </c>
      <c r="I14" s="15">
        <f t="shared" si="0"/>
        <v>77.33836</v>
      </c>
      <c r="J14" s="16"/>
    </row>
    <row r="15" spans="1:10" ht="21.95" customHeight="1">
      <c r="A15" s="5">
        <v>12</v>
      </c>
      <c r="B15" s="5"/>
      <c r="C15" s="9"/>
      <c r="D15" s="8" t="s">
        <v>26</v>
      </c>
      <c r="E15" s="15">
        <v>65.4</v>
      </c>
      <c r="F15" s="15">
        <v>63.975</v>
      </c>
      <c r="G15" s="15">
        <v>50.373</v>
      </c>
      <c r="H15" s="15">
        <v>84.6</v>
      </c>
      <c r="I15" s="15">
        <f t="shared" si="0"/>
        <v>74.94576</v>
      </c>
      <c r="J15" s="16"/>
    </row>
    <row r="16" spans="1:10" ht="21.95" customHeight="1">
      <c r="A16" s="5">
        <v>13</v>
      </c>
      <c r="B16" s="5"/>
      <c r="C16" s="9"/>
      <c r="D16" s="8" t="s">
        <v>27</v>
      </c>
      <c r="E16" s="15">
        <v>76</v>
      </c>
      <c r="F16" s="15">
        <v>58.711</v>
      </c>
      <c r="G16" s="15">
        <v>45.228</v>
      </c>
      <c r="H16" s="15">
        <v>84.8</v>
      </c>
      <c r="I16" s="15">
        <f t="shared" si="0"/>
        <v>75.51268</v>
      </c>
      <c r="J16" s="16"/>
    </row>
    <row r="17" spans="1:10" ht="21.95" customHeight="1">
      <c r="A17" s="5">
        <v>14</v>
      </c>
      <c r="B17" s="5"/>
      <c r="C17" s="9"/>
      <c r="D17" s="8" t="s">
        <v>28</v>
      </c>
      <c r="E17" s="15">
        <v>68.1</v>
      </c>
      <c r="F17" s="15">
        <v>51.18</v>
      </c>
      <c r="G17" s="15">
        <v>49.959</v>
      </c>
      <c r="H17" s="15">
        <v>79.8</v>
      </c>
      <c r="I17" s="15">
        <f t="shared" si="0"/>
        <v>70.91268</v>
      </c>
      <c r="J17" s="16"/>
    </row>
    <row r="18" spans="1:10" ht="21.95" customHeight="1">
      <c r="A18" s="5">
        <v>15</v>
      </c>
      <c r="B18" s="5"/>
      <c r="C18" s="9"/>
      <c r="D18" s="8" t="s">
        <v>29</v>
      </c>
      <c r="E18" s="15">
        <v>75.7</v>
      </c>
      <c r="F18" s="15">
        <v>60.436</v>
      </c>
      <c r="G18" s="15">
        <v>37.344</v>
      </c>
      <c r="H18" s="15">
        <v>84.4</v>
      </c>
      <c r="I18" s="15">
        <f t="shared" si="0"/>
        <v>74.4856</v>
      </c>
      <c r="J18" s="16"/>
    </row>
    <row r="19" spans="1:10" ht="21.95" customHeight="1">
      <c r="A19" s="5">
        <v>16</v>
      </c>
      <c r="B19" s="5"/>
      <c r="C19" s="9"/>
      <c r="D19" s="8" t="s">
        <v>30</v>
      </c>
      <c r="E19" s="15">
        <v>70.2</v>
      </c>
      <c r="F19" s="15">
        <v>62.613</v>
      </c>
      <c r="G19" s="15">
        <v>43.32</v>
      </c>
      <c r="H19" s="15">
        <v>83.4</v>
      </c>
      <c r="I19" s="15">
        <f t="shared" si="0"/>
        <v>73.98396</v>
      </c>
      <c r="J19" s="16"/>
    </row>
    <row r="20" spans="1:10" ht="21.95" customHeight="1">
      <c r="A20" s="5">
        <v>17</v>
      </c>
      <c r="B20" s="5"/>
      <c r="C20" s="9"/>
      <c r="D20" s="8" t="s">
        <v>31</v>
      </c>
      <c r="E20" s="15">
        <v>72.7</v>
      </c>
      <c r="F20" s="15">
        <v>73.866</v>
      </c>
      <c r="G20" s="15">
        <v>72.282</v>
      </c>
      <c r="H20" s="15" t="s">
        <v>32</v>
      </c>
      <c r="I20" s="15">
        <f>(E20*0.4+(F20+G20)*0.5*0.6)*0.4</f>
        <v>29.16976</v>
      </c>
      <c r="J20" s="16"/>
    </row>
    <row r="21" spans="1:10" ht="21.95" customHeight="1">
      <c r="A21" s="5">
        <v>18</v>
      </c>
      <c r="B21" s="5"/>
      <c r="C21" s="10"/>
      <c r="D21" s="8" t="s">
        <v>33</v>
      </c>
      <c r="E21" s="15">
        <v>59</v>
      </c>
      <c r="F21" s="15">
        <v>73.412</v>
      </c>
      <c r="G21" s="15">
        <v>52.365</v>
      </c>
      <c r="H21" s="15">
        <v>80</v>
      </c>
      <c r="I21" s="15">
        <f>(E21*0.4+(F21+G21)*0.5*0.6)*0.4+H21*0.6</f>
        <v>72.53324</v>
      </c>
      <c r="J21" s="16"/>
    </row>
    <row r="22" ht="24.75" customHeight="1"/>
    <row r="23" spans="1:10" ht="53.25" customHeight="1">
      <c r="A23" s="11" t="s">
        <v>34</v>
      </c>
      <c r="B23" s="12"/>
      <c r="C23" s="12"/>
      <c r="D23" s="12"/>
      <c r="E23" s="12"/>
      <c r="F23" s="12"/>
      <c r="G23" s="12"/>
      <c r="H23" s="12"/>
      <c r="I23" s="12"/>
      <c r="J23" s="12"/>
    </row>
    <row r="48" ht="15">
      <c r="I48" s="17"/>
    </row>
    <row r="49" spans="1:9" ht="15">
      <c r="A49" s="13"/>
      <c r="I49" s="17"/>
    </row>
    <row r="50" spans="1:9" ht="15">
      <c r="A50" s="13"/>
      <c r="I50" s="17"/>
    </row>
    <row r="51" spans="1:9" ht="15">
      <c r="A51" s="13"/>
      <c r="I51" s="17"/>
    </row>
    <row r="52" spans="1:9" ht="15">
      <c r="A52" s="13"/>
      <c r="I52" s="17"/>
    </row>
    <row r="53" spans="1:9" ht="15">
      <c r="A53" s="13"/>
      <c r="I53" s="17"/>
    </row>
    <row r="54" spans="1:9" ht="15">
      <c r="A54" s="13"/>
      <c r="I54" s="17"/>
    </row>
    <row r="55" spans="1:9" ht="15">
      <c r="A55" s="13"/>
      <c r="I55" s="17"/>
    </row>
    <row r="56" spans="1:9" ht="15">
      <c r="A56" s="13"/>
      <c r="I56" s="17"/>
    </row>
    <row r="57" spans="1:9" ht="15">
      <c r="A57" s="13"/>
      <c r="I57" s="17"/>
    </row>
    <row r="58" spans="1:9" ht="15">
      <c r="A58" s="13"/>
      <c r="I58" s="17"/>
    </row>
    <row r="59" spans="1:9" ht="15">
      <c r="A59" s="13"/>
      <c r="I59" s="17"/>
    </row>
    <row r="60" spans="1:9" ht="15">
      <c r="A60" s="13"/>
      <c r="I60" s="17"/>
    </row>
    <row r="61" spans="1:9" ht="15">
      <c r="A61" s="13"/>
      <c r="I61" s="17"/>
    </row>
    <row r="62" spans="1:9" ht="15">
      <c r="A62" s="13"/>
      <c r="I62" s="17"/>
    </row>
  </sheetData>
  <autoFilter ref="A3:O21"/>
  <mergeCells count="13">
    <mergeCell ref="A1:J1"/>
    <mergeCell ref="F2:G2"/>
    <mergeCell ref="A23:J23"/>
    <mergeCell ref="A2:A3"/>
    <mergeCell ref="B2:B3"/>
    <mergeCell ref="B4:B21"/>
    <mergeCell ref="C2:C3"/>
    <mergeCell ref="C4:C21"/>
    <mergeCell ref="D2:D3"/>
    <mergeCell ref="E2:E3"/>
    <mergeCell ref="H2:H3"/>
    <mergeCell ref="I2:I3"/>
    <mergeCell ref="J2:J3"/>
  </mergeCells>
  <printOptions/>
  <pageMargins left="0.95" right="0.708661417322835" top="0.354330708661417" bottom="0.31496062992126" header="0.31496062992126" footer="0.3937007874015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phfy</cp:lastModifiedBy>
  <dcterms:created xsi:type="dcterms:W3CDTF">2006-09-13T19:21:00Z</dcterms:created>
  <dcterms:modified xsi:type="dcterms:W3CDTF">2024-04-12T14:40:33Z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34FE9431B3511F1F61D71866215489DE</vt:lpwstr>
  </property>
  <property fmtid="{D5CDD505-2E9C-101B-9397-08002B2CF9AE}" pid="3" name="KSOProductBuildVer">
    <vt:lpwstr>2052-11.8.2.1131</vt:lpwstr>
  </property>
</Properties>
</file>